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<sst xmlns="http://schemas.openxmlformats.org/spreadsheetml/2006/main" count="55" uniqueCount="53">
  <si>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</si>
  <si>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</si>
  <si>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</si>
  <si>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</si>
  <si>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</si>
  <si>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</si>
  <si>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</si>
  <si>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</si>
  <si>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</si>
  <si>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</si>
  <si>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</si>
  <si>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</si>
  <si>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</si>
  <si>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</si>
  <si>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</si>
  <si>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</si>
  <si>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</si>
  <si>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</si>
  <si>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</si>
  <si>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</si>
  <si>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</si>
  <si>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</si>
  <si>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</si>
  <si>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</si>
  <si>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</si>
  <si>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Доходы от уплаты акцизов на автомобильеный бензин</t>
  </si>
  <si>
    <t>100 1 03 02250 01 0000 110</t>
  </si>
  <si>
    <t>100 1 03 02260 01 0000 110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</si>
  <si>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</si>
  <si>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</si>
  <si>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</si>
  <si>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</si>
  <si>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</si>
  <si>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</si>
  <si>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</si>
  <si>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</si>
  <si>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</si>
  <si>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</si>
  <si>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</si>
  <si>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>100 1 03 02200 01 0000 110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</si>
  <si>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</si>
  <si>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</si>
  <si>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</si>
  <si>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</si>
  <si>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Субсидии на реализацию мероприятий по благоустройству сельских территорий на 2021-2023 годы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</si>
  <si>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 на 2022-2024гг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</si>
  <si>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</si>
  <si>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Субсидии на развитие транспортной инфраструктуры на сельских территориях</t>
  </si>
  <si>
    <t>523  2 02 27372 10 0000 150</t>
  </si>
  <si>
    <t>523  2 02 35118 10 0000 150</t>
  </si>
  <si>
    <t xml:space="preserve">523 2 07 05030 10 0000 150 </t>
  </si>
  <si>
    <t>Прочие безвозмездные поступления в бюджеты сельских поселений</t>
  </si>
  <si>
    <t>523 2 02 27576 10 0000 150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</si>
</sst>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7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vertical="center" wrapText="1"/>
    </xf>
    <xf numFmtId="0" fontId="8" fillId="0" borderId="10" xfId="52" applyNumberFormat="1" applyFont="1" applyFill="1" applyBorder="1" applyAlignment="1" applyProtection="1">
      <alignment horizontal="left" wrapText="1"/>
      <protection hidden="1"/>
    </xf>
    <xf numFmtId="4" fontId="1" fillId="0" borderId="11" xfId="0" applyNumberFormat="1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-83-- от  25.05.2022г.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.pilschikova\Desktop\&#1044;&#1086;&#1093;&#1086;&#1076;&#1099;\&#1041;&#1070;&#1044;&#1046;&#1045;&#1058;&#1067;\2021\&#1055;&#1077;&#1089;&#1090;&#1088;&#1072;&#1074;&#1082;&#1072;\&#1053;&#1086;&#1074;&#1072;&#1103;%20&#1087;&#1072;&#1087;&#1082;&#1072;\&#1055;&#1088;&#1080;&#1083;&#1086;&#1078;&#1077;&#1085;&#1080;&#1077;%20&#8470;4%20&#1073;&#1102;&#1076;&#1078;&#1077;&#1090;%20&#1085;&#1072;%20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3">
          <cell r="A33" t="str">
            <v>523 2 02 25576 10 0000 150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3"/>
      <c r="B1" s="13"/>
      <c r="C1" s="13"/>
    </row>
    <row r="2" ht="93" customHeight="1"/>
    <row r="3" spans="1:3" ht="108.75" customHeight="1">
      <c r="A3" s="14" t="s">
        <v>43</v>
      </c>
      <c r="B3" s="14"/>
      <c r="C3" s="14"/>
    </row>
    <row r="4" ht="14.25" customHeight="1" hidden="1"/>
    <row r="5" ht="14.25" customHeight="1" hidden="1"/>
    <row r="6" ht="14.25" customHeight="1" hidden="1"/>
    <row r="7" spans="1:3" ht="14.25" customHeight="1">
      <c r="A7" s="11" t="s">
        <v>0</v>
      </c>
      <c r="B7" s="11" t="s">
        <v>30</v>
      </c>
      <c r="C7" s="11" t="s">
        <v>29</v>
      </c>
    </row>
    <row r="8" spans="1:3" ht="14.25" customHeight="1">
      <c r="A8" s="12"/>
      <c r="B8" s="12"/>
      <c r="C8" s="12"/>
    </row>
    <row r="9" spans="1:3" ht="14.25" customHeight="1">
      <c r="A9" s="1"/>
      <c r="B9" s="2" t="s">
        <v>1</v>
      </c>
      <c r="C9" s="2">
        <f>SUM(C10,C11,C18,C19,C12)</f>
        <v>28792119</v>
      </c>
    </row>
    <row r="10" spans="1:3" ht="14.25" customHeight="1">
      <c r="A10" s="1" t="s">
        <v>2</v>
      </c>
      <c r="B10" s="1" t="s">
        <v>3</v>
      </c>
      <c r="C10" s="1">
        <v>10952066</v>
      </c>
    </row>
    <row r="11" spans="1:3" ht="14.25" customHeight="1">
      <c r="A11" s="1" t="s">
        <v>20</v>
      </c>
      <c r="B11" s="1" t="s">
        <v>4</v>
      </c>
      <c r="C11" s="1">
        <v>3503983</v>
      </c>
    </row>
    <row r="12" spans="1:3" ht="14.25" customHeight="1">
      <c r="A12" s="1" t="s">
        <v>39</v>
      </c>
      <c r="B12" s="1" t="s">
        <v>40</v>
      </c>
      <c r="C12" s="1">
        <f>C13+C14+C15+C16</f>
        <v>6307170</v>
      </c>
    </row>
    <row r="13" spans="1:3" ht="14.25" customHeight="1">
      <c r="A13" s="1" t="s">
        <v>21</v>
      </c>
      <c r="B13" s="1" t="s">
        <v>22</v>
      </c>
      <c r="C13" s="1">
        <v>2851660</v>
      </c>
    </row>
    <row r="14" spans="1:3" ht="14.25" customHeight="1">
      <c r="A14" s="1" t="s">
        <v>23</v>
      </c>
      <c r="B14" s="1" t="s">
        <v>24</v>
      </c>
      <c r="C14" s="1">
        <v>15790</v>
      </c>
    </row>
    <row r="15" spans="1:3" ht="14.25" customHeight="1">
      <c r="A15" s="1" t="s">
        <v>26</v>
      </c>
      <c r="B15" s="1" t="s">
        <v>25</v>
      </c>
      <c r="C15" s="1">
        <v>3797300</v>
      </c>
    </row>
    <row r="16" spans="1:3" ht="14.25" customHeight="1">
      <c r="A16" s="1" t="s">
        <v>27</v>
      </c>
      <c r="B16" s="1" t="s">
        <v>28</v>
      </c>
      <c r="C16" s="1">
        <v>-357580</v>
      </c>
    </row>
    <row r="17" spans="1:3" ht="14.25" customHeight="1">
      <c r="A17" s="1"/>
      <c r="B17" s="2" t="s">
        <v>5</v>
      </c>
      <c r="C17" s="2"/>
    </row>
    <row r="18" spans="1:3" ht="22.5" customHeight="1">
      <c r="A18" s="1" t="s">
        <v>6</v>
      </c>
      <c r="B18" s="3" t="s">
        <v>7</v>
      </c>
      <c r="C18" s="1">
        <v>3815900</v>
      </c>
    </row>
    <row r="19" spans="1:3" s="6" customFormat="1" ht="14.25" customHeight="1">
      <c r="A19" s="1" t="s">
        <v>8</v>
      </c>
      <c r="B19" s="1" t="s">
        <v>9</v>
      </c>
      <c r="C19" s="1">
        <f>SUM(C20,C21)</f>
        <v>4213000</v>
      </c>
    </row>
    <row r="20" spans="1:3" ht="23.25" customHeight="1">
      <c r="A20" s="1" t="s">
        <v>31</v>
      </c>
      <c r="B20" s="7" t="s">
        <v>32</v>
      </c>
      <c r="C20" s="1">
        <v>2683000</v>
      </c>
    </row>
    <row r="21" spans="1:3" ht="22.5">
      <c r="A21" s="1" t="s">
        <v>33</v>
      </c>
      <c r="B21" s="7" t="s">
        <v>34</v>
      </c>
      <c r="C21" s="1">
        <v>1530000</v>
      </c>
    </row>
    <row r="22" spans="1:3" ht="14.25" customHeight="1">
      <c r="A22" s="1"/>
      <c r="B22" s="2" t="s">
        <v>10</v>
      </c>
      <c r="C22" s="2">
        <f>SUM(C24,C23)</f>
        <v>237205</v>
      </c>
    </row>
    <row r="23" spans="1:3" ht="42">
      <c r="A23" s="1" t="s">
        <v>35</v>
      </c>
      <c r="B23" s="8" t="s">
        <v>36</v>
      </c>
      <c r="C23" s="1"/>
    </row>
    <row r="24" spans="1:3" ht="31.5">
      <c r="A24" s="1" t="s">
        <v>11</v>
      </c>
      <c r="B24" s="3" t="s">
        <v>12</v>
      </c>
      <c r="C24" s="1">
        <v>237205</v>
      </c>
    </row>
    <row r="25" spans="1:3" ht="14.25" customHeight="1">
      <c r="A25" s="1"/>
      <c r="B25" s="2" t="s">
        <v>13</v>
      </c>
      <c r="C25" s="2">
        <f>SUM(C22,C9)</f>
        <v>29029324</v>
      </c>
    </row>
    <row r="26" spans="1:3" ht="14.25" customHeight="1">
      <c r="A26" s="2" t="s">
        <v>37</v>
      </c>
      <c r="B26" s="2" t="s">
        <v>14</v>
      </c>
      <c r="C26" s="2">
        <f>C27+C33+C30+C32+C34+C31+C35</f>
        <v>63742960.95</v>
      </c>
    </row>
    <row r="27" spans="1:3" ht="14.25" customHeight="1">
      <c r="A27" s="1" t="s">
        <v>38</v>
      </c>
      <c r="B27" s="1" t="s">
        <v>15</v>
      </c>
      <c r="C27" s="1">
        <f>C28+C29</f>
        <v>178985</v>
      </c>
    </row>
    <row r="28" spans="1:3" ht="14.25" customHeight="1">
      <c r="A28" s="1" t="s">
        <v>38</v>
      </c>
      <c r="B28" s="4" t="s">
        <v>17</v>
      </c>
      <c r="C28" s="1">
        <v>178985</v>
      </c>
    </row>
    <row r="29" spans="1:3" ht="14.25" customHeight="1">
      <c r="A29" s="1" t="s">
        <v>38</v>
      </c>
      <c r="B29" s="4" t="s">
        <v>18</v>
      </c>
      <c r="C29" s="1">
        <v>0</v>
      </c>
    </row>
    <row r="30" spans="1:3" ht="21">
      <c r="A30" s="1" t="str">
        <f>'[1]Лист1'!$A$33</f>
        <v>523 2 02 25576 10 0000 150</v>
      </c>
      <c r="B30" s="3" t="s">
        <v>44</v>
      </c>
      <c r="C30" s="1">
        <v>2000000</v>
      </c>
    </row>
    <row r="31" spans="1:3" ht="21">
      <c r="A31" s="1" t="s">
        <v>48</v>
      </c>
      <c r="B31" s="3" t="s">
        <v>47</v>
      </c>
      <c r="C31" s="1">
        <v>54499007.77</v>
      </c>
    </row>
    <row r="32" spans="1:3" ht="33.75">
      <c r="A32" s="1" t="s">
        <v>52</v>
      </c>
      <c r="B32" s="9" t="s">
        <v>45</v>
      </c>
      <c r="C32" s="1">
        <v>5246686.37</v>
      </c>
    </row>
    <row r="33" spans="1:3" ht="12.75">
      <c r="A33" s="1" t="s">
        <v>42</v>
      </c>
      <c r="B33" s="9" t="s">
        <v>41</v>
      </c>
      <c r="C33" s="1">
        <v>119600</v>
      </c>
    </row>
    <row r="34" spans="1:3" ht="21">
      <c r="A34" s="1" t="s">
        <v>49</v>
      </c>
      <c r="B34" s="3" t="s">
        <v>46</v>
      </c>
      <c r="C34" s="1">
        <v>237930</v>
      </c>
    </row>
    <row r="35" spans="1:3" ht="12.75">
      <c r="A35" s="10" t="s">
        <v>50</v>
      </c>
      <c r="B35" s="10" t="s">
        <v>51</v>
      </c>
      <c r="C35" s="1">
        <v>1460751.81</v>
      </c>
    </row>
    <row r="36" spans="1:3" ht="14.25" customHeight="1">
      <c r="A36" s="2" t="s">
        <v>19</v>
      </c>
      <c r="B36" s="5" t="s">
        <v>16</v>
      </c>
      <c r="C36" s="2">
        <f>SUM(C26,C25)</f>
        <v>92772284.95</v>
      </c>
    </row>
    <row r="37" ht="14.25" customHeight="1"/>
    <row r="38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2022-05-26T06:59:40Z</cp:lastPrinted>
  <dcterms:created xsi:type="dcterms:W3CDTF">2009-12-03T11:04:33Z</dcterms:created>
  <dcterms:modified xsi:type="dcterms:W3CDTF">2022-05-26T07:00:55Z</dcterms:modified>
  <cp:category/>
  <cp:version/>
  <cp:contentType/>
  <cp:contentStatus/>
</cp:coreProperties>
</file>